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13AE594D-BF5E-4C81-9658-33576AF7E5C3}" xr6:coauthVersionLast="47" xr6:coauthVersionMax="47" xr10:uidLastSave="{00000000-0000-0000-0000-000000000000}"/>
  <bookViews>
    <workbookView xWindow="-120" yWindow="-120" windowWidth="29040" windowHeight="15720" xr2:uid="{0DF65B19-7622-4B41-8C46-F9E2F72EFD0D}"/>
  </bookViews>
  <sheets>
    <sheet name="Bảng báo giá" sheetId="2" r:id="rId1"/>
  </sheets>
  <definedNames>
    <definedName name="_xlnm.Print_Area" localSheetId="0">'Bảng báo giá'!$11:$11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4" i="2" l="1"/>
  <c r="H30" i="2"/>
  <c r="H24" i="2"/>
  <c r="H32" i="2"/>
  <c r="H13" i="2"/>
</calcChain>
</file>

<file path=xl/sharedStrings.xml><?xml version="1.0" encoding="utf-8"?>
<sst xmlns="http://schemas.openxmlformats.org/spreadsheetml/2006/main" count="65" uniqueCount="63">
  <si>
    <t>BẢNG BÁO GIÁ</t>
  </si>
  <si>
    <t>Dự án</t>
  </si>
  <si>
    <t>Đơn vị thực hiện</t>
  </si>
  <si>
    <t>Khách hàng</t>
  </si>
  <si>
    <t>Người liên hệ</t>
  </si>
  <si>
    <t>Thời gian dự án</t>
  </si>
  <si>
    <t>Số điện thoại</t>
  </si>
  <si>
    <t>Địa điểm thực hiện</t>
  </si>
  <si>
    <t>Ngày gửi báo giá</t>
  </si>
  <si>
    <t>STT</t>
  </si>
  <si>
    <t>ĐƠN VỊ TÍNH</t>
  </si>
  <si>
    <t>ĐƠN GIÁ</t>
  </si>
  <si>
    <t>HẠNG MỤC</t>
  </si>
  <si>
    <t>GHI CHÚ</t>
  </si>
  <si>
    <t xml:space="preserve">I. TÍNH NĂNG CHÍNH </t>
  </si>
  <si>
    <t>Quản lý nội dung số</t>
  </si>
  <si>
    <t>Quản lý tập trung</t>
  </si>
  <si>
    <t>MÔ TẢ</t>
  </si>
  <si>
    <t>Phân quyền và bảo mật</t>
  </si>
  <si>
    <t>A. NỀN TẢNG CMS (Phân hệ dành cho cán bộ quản trị)</t>
  </si>
  <si>
    <t>B. NỀN TẢNG WEBSITE (Phân hệ dành cho người dân)</t>
  </si>
  <si>
    <t>Tương thích thiết bị</t>
  </si>
  <si>
    <t>II. HẠ TẦNG</t>
  </si>
  <si>
    <t>III. AI CHATBOT</t>
  </si>
  <si>
    <t>IV. MODULE TỰ ĐỘNG CẬP NHẬT THÔNG TIN TỪ THƯ VIỆN PHÁP LUẬT</t>
  </si>
  <si>
    <t>Kết nối Thư viện pháp luật quốc gia</t>
  </si>
  <si>
    <t>Giao diện chuẩn hoá theo quy định</t>
  </si>
  <si>
    <t>Người dân có thể dễ dàng tìm thấy các thủ tục, văn bản, biểu mẫu nhờ công cụ tìm kiếm thông minh, hỗ trợ gợi ý theo từ khóa.</t>
  </si>
  <si>
    <t>Tra cứu thông tin</t>
  </si>
  <si>
    <t>Tự động hiển thị nội dung từ CMS</t>
  </si>
  <si>
    <t>Máy chủ vận hành</t>
  </si>
  <si>
    <t xml:space="preserve">8 CPU, 16GB RAM, SSD 1TB </t>
  </si>
  <si>
    <t>Băng thông</t>
  </si>
  <si>
    <t>Hệ thống bảo mật và giám sát</t>
  </si>
  <si>
    <t xml:space="preserve">	Hiển thị văn bản mới trên website</t>
  </si>
  <si>
    <t>Tự động đồng bộ dữ liệu từ Thư viện pháp luật quốc gia theo định kỳ, không cần thao tác thủ công, luôn cập nhật đúng và đầy đủ.</t>
  </si>
  <si>
    <t>Các văn bản, chính sách được cập nhật sẽ hiển thị trực tiếp lên cổng thông tin của địa phương, đảm bảo tính kịp thời và minh bạch.</t>
  </si>
  <si>
    <t>Dữ liệu từ các phòng, ban, đơn vị trực thuộc được lưu trữ trên một nền tảng chung giúp dễ theo dõi, tìm kiếm và tái sử dụng</t>
  </si>
  <si>
    <t>Hệ thống phân quyền theo vai trò cụ thể, đảm bảo bảo mật dữ liệu cao nhất và kiểm soát chặt chẽ truy cập</t>
  </si>
  <si>
    <t>Lưu vết chỉnh sửa</t>
  </si>
  <si>
    <t>Tự động lưu lại mọi hoạt động thêm, sửa, xoá của từng cán bộ để phục vụ kiểm tra, khôi phục hoặc truy vết khi cần.</t>
  </si>
  <si>
    <t>SỐ LƯỢNG</t>
  </si>
  <si>
    <t>THÀNH TIỀN</t>
  </si>
  <si>
    <t>Cho phép tạo, chỉnh sửa và đăng tải các mục như tin tức, thủ tục hành chính, biểu mẫu tải về, văn bản pháp luật…</t>
  </si>
  <si>
    <t>Năm</t>
  </si>
  <si>
    <t>Hệ thống tự động đồng bộ nội dung được cập nhật từ nền tảng CMS, không cần thao tác thủ công, đảm bảo dữ liệu luôn nhất quán.</t>
  </si>
  <si>
    <t>Tối ưu truy cập 500 người dùng đồng thời.</t>
  </si>
  <si>
    <t>Giám sát dữ liệu 24/7, thiết lập lớp bảo mật hệ thống, ngăn chặn nguy cơ truy cập trái phép và tuân thủ quy định về an toàn dữ liệu.</t>
  </si>
  <si>
    <t>Trang web hiển thị tốt trên mọi thiết bị kết nối Internet: máy tính, điện thoại, máy tính bảng,... thuận tiện cho người dân tra cứu.</t>
  </si>
  <si>
    <t>5000 sections/tháng</t>
  </si>
  <si>
    <t>Tháng</t>
  </si>
  <si>
    <t>Chi phí được tính theo gói dựa trên số lượng section (lượt tương tác người dùng được phép trò chuyện với chatbot) được thiết lập:</t>
  </si>
  <si>
    <t>Sử dụng liên tục trong thời hạn 12 tháng</t>
  </si>
  <si>
    <t>Thiết kế theo quy định  của Nhà nước về cổng thông tin điện tử, dễ sử dụng cho người dân mọi lứa tuổi.</t>
  </si>
  <si>
    <t>350Mbps</t>
  </si>
  <si>
    <t>Dịch vụ theo gói cloud</t>
  </si>
  <si>
    <t>MobiFone</t>
  </si>
  <si>
    <t>Cổng thông tin điện tử tích hợp AI</t>
  </si>
  <si>
    <t>UBND Phường</t>
  </si>
  <si>
    <t>TỔNG</t>
  </si>
  <si>
    <t>AI Chatbot</t>
  </si>
  <si>
    <r>
      <t xml:space="preserve">Trợ lý ảo thông minh AI Chatbot mang đến trải nghiệm hỗ trợ người dân toàn diện, vận hành tự động và tối ưu hoá hiệu quả phục vụ hành chính công, với các đặc điểm nổi bật:
</t>
    </r>
    <r>
      <rPr>
        <b/>
        <i/>
        <sz val="13"/>
        <rFont val="Times New Roman"/>
        <family val="1"/>
      </rPr>
      <t>- Tích hợp chatbot trên website:</t>
    </r>
    <r>
      <rPr>
        <i/>
        <sz val="13"/>
        <rFont val="Times New Roman"/>
        <family val="1"/>
      </rPr>
      <t xml:space="preserve"> Hiển thị trực tiếp trên giao diện website, sẵn sàng hỗ trợ người dân 24/7, không cần tải thêm ứng dụng.
</t>
    </r>
    <r>
      <rPr>
        <b/>
        <i/>
        <sz val="13"/>
        <rFont val="Times New Roman"/>
        <family val="1"/>
      </rPr>
      <t>- Giao tiếp bằng ngôn ngữ tự nhiên:</t>
    </r>
    <r>
      <rPr>
        <i/>
        <sz val="13"/>
        <rFont val="Times New Roman"/>
        <family val="1"/>
      </rPr>
      <t xml:space="preserve"> Cho phép người dân đặt câu hỏi linh hoạt bằng tiếng Việt; chatbot hiểu và phản hồi theo ngữ cảnh hành chính.
</t>
    </r>
    <r>
      <rPr>
        <b/>
        <i/>
        <sz val="13"/>
        <rFont val="Times New Roman"/>
        <family val="1"/>
      </rPr>
      <t>- Huấn luyện từ dữ liệu địa phương:</t>
    </r>
    <r>
      <rPr>
        <i/>
        <sz val="13"/>
        <rFont val="Times New Roman"/>
        <family val="1"/>
      </rPr>
      <t xml:space="preserve"> Chatbot được đào tạo từ bộ dữ liệu đặc thù của từng xã/phường, đảm bảo trả lời đúng thực tế địa phương.
</t>
    </r>
    <r>
      <rPr>
        <b/>
        <i/>
        <sz val="13"/>
        <rFont val="Times New Roman"/>
        <family val="1"/>
      </rPr>
      <t>- Tự động hoá và giảm tải vận hành:</t>
    </r>
    <r>
      <rPr>
        <i/>
        <sz val="13"/>
        <rFont val="Times New Roman"/>
        <family val="1"/>
      </rPr>
      <t xml:space="preserve"> Giảm khối lượng công việc thủ công lặp lại cho cán bộ, góp phần nâng cao hiệu quả tiếp nhận, giải đáp cho người dân.
</t>
    </r>
    <r>
      <rPr>
        <b/>
        <i/>
        <sz val="13"/>
        <rFont val="Times New Roman"/>
        <family val="1"/>
      </rPr>
      <t>- Số lượng tài liệu được phép Embedding</t>
    </r>
    <r>
      <rPr>
        <i/>
        <sz val="13"/>
        <rFont val="Times New Roman"/>
        <family val="1"/>
      </rPr>
      <t xml:space="preserve"> (Số lượng tài liệu nội bộ khách hàng có thể cung cấp để tích hợp vào hệ thống, giúp chatbot trả lời chính xác theo đặc thù riêng của doanh nghiệp): 200 tài liệu
</t>
    </r>
    <r>
      <rPr>
        <b/>
        <i/>
        <sz val="13"/>
        <rFont val="Times New Roman"/>
        <family val="1"/>
      </rPr>
      <t>- Tính năng Voice AI (TTS/STT):</t>
    </r>
    <r>
      <rPr>
        <i/>
        <sz val="13"/>
        <rFont val="Times New Roman"/>
        <family val="1"/>
      </rPr>
      <t xml:space="preserve"> Tính năng hỗ trợ chuyển đổi văn bản thành giọng nói (Text-to-Speech) và giọng nói thành văn bản (Speech-to-Text), phục vụ các kịch bản tương tác bằng giọng nói.
</t>
    </r>
    <r>
      <rPr>
        <b/>
        <i/>
        <sz val="13"/>
        <rFont val="Times New Roman"/>
        <family val="1"/>
      </rPr>
      <t>- Tích hợp đa kênh:</t>
    </r>
    <r>
      <rPr>
        <i/>
        <sz val="13"/>
        <rFont val="Times New Roman"/>
        <family val="1"/>
      </rPr>
      <t xml:space="preserve"> Khả năng kết nối trực tiếp với các nền tảng lưu trữ phổ biến như: Google Drive, SharePoint, Confluence và hỗ trợ tự động hóa cập nhật dữ liệu.
</t>
    </r>
    <r>
      <rPr>
        <b/>
        <i/>
        <sz val="13"/>
        <rFont val="Times New Roman"/>
        <family val="1"/>
      </rPr>
      <t>-OCR/Web Search/API khác:</t>
    </r>
    <r>
      <rPr>
        <i/>
        <sz val="13"/>
        <rFont val="Times New Roman"/>
        <family val="1"/>
      </rPr>
      <t xml:space="preserve"> Bao gồm các năng lực bổ sung như nhận diện văn bản từ ảnh/file scan (OCR), truy vấn dữ liệu trên web và kết nối với hệ thống bên ngoài qua API.</t>
    </r>
  </si>
  <si>
    <t>Cloud 5 + 800GB SSD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</si>
</sst>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22" x14ac:knownFonts="1">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sz val="11"/>
      <color theme="1"/>
      <name val="Times New Roman"/>
      <family val="1"/>
    </font>
    <font>
      <b/>
      <sz val="12"/>
      <color theme="1"/>
      <name val="Times New Roman"/>
      <family val="1"/>
    </font>
    <font>
      <b/>
      <u/>
      <sz val="12"/>
      <color theme="1"/>
      <name val="Times New Roman"/>
      <family val="1"/>
    </font>
    <font>
      <b/>
      <sz val="10"/>
      <color theme="1"/>
      <name val="Times New Roman"/>
      <family val="1"/>
    </font>
    <font>
      <sz val="11"/>
      <name val="Times New Roman"/>
      <family val="1"/>
    </font>
    <font>
      <b/>
      <sz val="14"/>
      <color theme="1"/>
      <name val="Times New Roman"/>
      <family val="1"/>
    </font>
    <font>
      <i/>
      <sz val="14"/>
      <color theme="1"/>
      <name val="Times New Roman"/>
      <family val="1"/>
    </font>
    <font>
      <sz val="14"/>
      <color theme="1"/>
      <name val="Times New Roman"/>
      <family val="1"/>
    </font>
    <font>
      <b/>
      <sz val="16"/>
      <color theme="0"/>
      <name val="Times New Roman"/>
      <family val="1"/>
    </font>
    <font>
      <b/>
      <sz val="13"/>
      <name val="Times New Roman"/>
      <family val="1"/>
    </font>
    <font>
      <sz val="13"/>
      <name val="Times New Roman"/>
      <family val="1"/>
    </font>
    <font>
      <b/>
      <sz val="12"/>
      <color rgb="FF1761AC"/>
      <name val="Times New Roman"/>
      <family val="1"/>
    </font>
    <font>
      <b/>
      <sz val="36"/>
      <color rgb="FF1761AC"/>
      <name val="Times New Roman"/>
      <family val="1"/>
    </font>
    <font>
      <i/>
      <sz val="13"/>
      <name val="Times New Roman"/>
      <family val="1"/>
    </font>
    <font>
      <b/>
      <i/>
      <sz val="13"/>
      <name val="Times New Roman"/>
      <family val="1"/>
    </font>
    <font>
      <b/>
      <sz val="16"/>
      <color theme="1"/>
      <name val="Times New Roman"/>
      <family val="1"/>
    </font>
    <font>
      <b/>
      <sz val="17"/>
      <color theme="1"/>
      <name val="Times New Roman"/>
      <family val="1"/>
    </font>
    <font>
      <sz val="17"/>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1761AC"/>
        <bgColor indexed="64"/>
      </patternFill>
    </fill>
    <fill>
      <patternFill patternType="solid">
        <fgColor theme="4" tint="0.39997558519241921"/>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right style="thin">
        <color indexed="64"/>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top style="dotted">
        <color auto="1"/>
      </top>
      <bottom style="thin">
        <color indexed="64"/>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dotted">
        <color auto="1"/>
      </left>
      <right style="thin">
        <color indexed="64"/>
      </right>
      <top style="dotted">
        <color auto="1"/>
      </top>
      <bottom/>
      <diagonal/>
    </border>
    <border>
      <left style="dotted">
        <color auto="1"/>
      </left>
      <right style="thin">
        <color indexed="64"/>
      </right>
      <top/>
      <bottom style="dotted">
        <color auto="1"/>
      </bottom>
      <diagonal/>
    </border>
    <border>
      <left style="dotted">
        <color auto="1"/>
      </left>
      <right style="dotted">
        <color auto="1"/>
      </right>
      <top/>
      <bottom/>
      <diagonal/>
    </border>
    <border>
      <left/>
      <right/>
      <top style="dotted">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style="thin">
        <color auto="1"/>
      </bottom>
      <diagonal/>
    </border>
    <border>
      <left style="thin">
        <color auto="1"/>
      </left>
      <right/>
      <top style="dotted">
        <color auto="1"/>
      </top>
      <bottom style="dotted">
        <color auto="1"/>
      </bottom>
      <diagonal/>
    </border>
    <border>
      <left/>
      <right/>
      <top style="dotted">
        <color auto="1"/>
      </top>
      <bottom style="thin">
        <color auto="1"/>
      </bottom>
      <diagonal/>
    </border>
    <border>
      <left/>
      <right style="dotted">
        <color auto="1"/>
      </right>
      <top style="dotted">
        <color auto="1"/>
      </top>
      <bottom style="thin">
        <color auto="1"/>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3" fontId="4" fillId="2" borderId="0" xfId="0" applyNumberFormat="1" applyFont="1" applyFill="1" applyAlignment="1">
      <alignment horizontal="center" vertical="center" wrapText="1"/>
    </xf>
    <xf numFmtId="3" fontId="4" fillId="2" borderId="0" xfId="0" applyNumberFormat="1" applyFont="1" applyFill="1" applyAlignment="1">
      <alignment horizontal="left" vertical="center"/>
    </xf>
    <xf numFmtId="3" fontId="2" fillId="2" borderId="0" xfId="0" applyNumberFormat="1" applyFont="1" applyFill="1" applyAlignment="1">
      <alignment vertical="center"/>
    </xf>
    <xf numFmtId="3" fontId="2" fillId="2" borderId="0" xfId="0" applyNumberFormat="1" applyFont="1" applyFill="1" applyAlignment="1">
      <alignment horizontal="left" vertical="center" wrapText="1"/>
    </xf>
    <xf numFmtId="3" fontId="2" fillId="2" borderId="2" xfId="0" applyNumberFormat="1" applyFont="1" applyFill="1" applyBorder="1" applyAlignment="1">
      <alignment vertical="center"/>
    </xf>
    <xf numFmtId="3" fontId="2" fillId="2" borderId="3" xfId="0" applyNumberFormat="1" applyFont="1" applyFill="1" applyBorder="1" applyAlignment="1">
      <alignment vertical="center"/>
    </xf>
    <xf numFmtId="3" fontId="4" fillId="2" borderId="0" xfId="0" applyNumberFormat="1" applyFont="1" applyFill="1" applyAlignment="1">
      <alignment vertical="center"/>
    </xf>
    <xf numFmtId="3" fontId="4" fillId="2" borderId="0" xfId="0" applyNumberFormat="1" applyFont="1" applyFill="1" applyAlignment="1">
      <alignment horizontal="left" vertical="center" wrapText="1"/>
    </xf>
    <xf numFmtId="3" fontId="4" fillId="2" borderId="0" xfId="0" applyNumberFormat="1" applyFont="1" applyFill="1" applyAlignment="1">
      <alignment horizontal="center" vertical="center"/>
    </xf>
    <xf numFmtId="3" fontId="5" fillId="2" borderId="5"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3" fontId="4" fillId="2" borderId="0" xfId="0" applyNumberFormat="1" applyFont="1" applyFill="1" applyAlignment="1">
      <alignment vertical="center" wrapText="1"/>
    </xf>
    <xf numFmtId="3" fontId="7" fillId="2" borderId="0" xfId="0" applyNumberFormat="1" applyFont="1" applyFill="1" applyAlignment="1">
      <alignment horizontal="center" vertical="center"/>
    </xf>
    <xf numFmtId="164" fontId="8" fillId="2" borderId="0" xfId="1" applyNumberFormat="1" applyFont="1" applyFill="1" applyAlignment="1">
      <alignment vertical="center"/>
    </xf>
    <xf numFmtId="3" fontId="9" fillId="2" borderId="0" xfId="0" applyNumberFormat="1" applyFont="1" applyFill="1" applyAlignment="1">
      <alignment horizontal="center" vertical="center" wrapText="1"/>
    </xf>
    <xf numFmtId="3" fontId="10" fillId="2" borderId="0" xfId="0" applyNumberFormat="1" applyFont="1" applyFill="1" applyAlignment="1">
      <alignment horizontal="center" vertical="center"/>
    </xf>
    <xf numFmtId="3" fontId="9" fillId="2" borderId="0" xfId="0" applyNumberFormat="1" applyFont="1" applyFill="1" applyAlignment="1">
      <alignment horizontal="center" vertical="center"/>
    </xf>
    <xf numFmtId="3" fontId="11" fillId="2" borderId="0" xfId="0" applyNumberFormat="1" applyFont="1" applyFill="1" applyAlignment="1">
      <alignment horizontal="center" vertical="center"/>
    </xf>
    <xf numFmtId="3" fontId="2" fillId="2" borderId="0" xfId="0" applyNumberFormat="1" applyFont="1" applyFill="1" applyAlignment="1">
      <alignment horizontal="center" vertical="center"/>
    </xf>
    <xf numFmtId="3" fontId="6" fillId="2" borderId="0" xfId="0" applyNumberFormat="1" applyFont="1" applyFill="1" applyAlignment="1">
      <alignment horizontal="center" vertical="center"/>
    </xf>
    <xf numFmtId="3" fontId="3" fillId="2" borderId="0" xfId="0" applyNumberFormat="1" applyFont="1" applyFill="1" applyAlignment="1">
      <alignment horizontal="center" vertical="center"/>
    </xf>
    <xf numFmtId="9" fontId="4" fillId="2" borderId="0" xfId="0" applyNumberFormat="1" applyFont="1" applyFill="1" applyAlignment="1">
      <alignment vertical="center"/>
    </xf>
    <xf numFmtId="3" fontId="12" fillId="3" borderId="9" xfId="0" applyNumberFormat="1" applyFont="1" applyFill="1" applyBorder="1" applyAlignment="1">
      <alignment horizontal="center" vertical="center" wrapText="1"/>
    </xf>
    <xf numFmtId="3" fontId="12" fillId="3" borderId="10" xfId="0" applyNumberFormat="1" applyFont="1" applyFill="1" applyBorder="1" applyAlignment="1">
      <alignment horizontal="center" vertical="center" wrapText="1"/>
    </xf>
    <xf numFmtId="3" fontId="13" fillId="4" borderId="11" xfId="0" applyNumberFormat="1" applyFont="1" applyFill="1" applyBorder="1" applyAlignment="1">
      <alignment horizontal="left" vertical="center"/>
    </xf>
    <xf numFmtId="3" fontId="14" fillId="4" borderId="12" xfId="0" applyNumberFormat="1" applyFont="1" applyFill="1" applyBorder="1" applyAlignment="1">
      <alignment vertical="center" wrapText="1"/>
    </xf>
    <xf numFmtId="3" fontId="14" fillId="4" borderId="12" xfId="0" applyNumberFormat="1" applyFont="1" applyFill="1" applyBorder="1" applyAlignment="1">
      <alignment horizontal="left" vertical="center" wrapText="1"/>
    </xf>
    <xf numFmtId="3" fontId="14" fillId="4" borderId="12" xfId="0" applyNumberFormat="1" applyFont="1" applyFill="1" applyBorder="1" applyAlignment="1">
      <alignment horizontal="center" vertical="center"/>
    </xf>
    <xf numFmtId="3" fontId="14" fillId="4" borderId="12" xfId="0" applyNumberFormat="1" applyFont="1" applyFill="1" applyBorder="1" applyAlignment="1">
      <alignment horizontal="right" vertical="center"/>
    </xf>
    <xf numFmtId="3" fontId="13" fillId="2" borderId="11" xfId="0" applyNumberFormat="1" applyFont="1" applyFill="1" applyBorder="1" applyAlignment="1">
      <alignment horizontal="left" vertical="center"/>
    </xf>
    <xf numFmtId="3" fontId="14" fillId="2" borderId="12" xfId="0" applyNumberFormat="1" applyFont="1" applyFill="1" applyBorder="1" applyAlignment="1">
      <alignment vertical="center" wrapText="1"/>
    </xf>
    <xf numFmtId="3" fontId="14" fillId="2" borderId="12" xfId="0" applyNumberFormat="1" applyFont="1" applyFill="1" applyBorder="1" applyAlignment="1">
      <alignment horizontal="left" vertical="center" wrapText="1"/>
    </xf>
    <xf numFmtId="3" fontId="14" fillId="2" borderId="12" xfId="0" applyNumberFormat="1" applyFont="1" applyFill="1" applyBorder="1" applyAlignment="1">
      <alignment horizontal="center" vertical="center"/>
    </xf>
    <xf numFmtId="3" fontId="14" fillId="2" borderId="11" xfId="0" applyNumberFormat="1" applyFont="1" applyFill="1" applyBorder="1" applyAlignment="1">
      <alignment horizontal="center" vertical="center"/>
    </xf>
    <xf numFmtId="3" fontId="2" fillId="2" borderId="1" xfId="0" applyNumberFormat="1" applyFont="1" applyFill="1" applyBorder="1" applyAlignment="1">
      <alignment vertical="center"/>
    </xf>
    <xf numFmtId="3" fontId="2" fillId="2" borderId="7" xfId="0" applyNumberFormat="1" applyFont="1" applyFill="1" applyBorder="1" applyAlignment="1">
      <alignment vertical="center"/>
    </xf>
    <xf numFmtId="3" fontId="3" fillId="2" borderId="4" xfId="0" applyNumberFormat="1" applyFont="1" applyFill="1" applyBorder="1" applyAlignment="1">
      <alignment horizontal="right" vertical="center"/>
    </xf>
    <xf numFmtId="3" fontId="5" fillId="2" borderId="0" xfId="0" applyNumberFormat="1" applyFont="1" applyFill="1" applyAlignment="1">
      <alignment horizontal="left" vertical="center" wrapText="1"/>
    </xf>
    <xf numFmtId="3" fontId="3" fillId="2" borderId="0" xfId="0" applyNumberFormat="1" applyFont="1" applyFill="1" applyAlignment="1">
      <alignment horizontal="right" vertical="center"/>
    </xf>
    <xf numFmtId="3" fontId="3" fillId="2" borderId="4" xfId="0" applyNumberFormat="1" applyFont="1" applyFill="1" applyBorder="1" applyAlignment="1">
      <alignment horizontal="right" vertical="center" wrapText="1"/>
    </xf>
    <xf numFmtId="3" fontId="5" fillId="0" borderId="0" xfId="0" applyNumberFormat="1" applyFont="1" applyAlignment="1">
      <alignment horizontal="left" vertical="center" wrapText="1"/>
    </xf>
    <xf numFmtId="3" fontId="3" fillId="2" borderId="6" xfId="0" applyNumberFormat="1" applyFont="1" applyFill="1" applyBorder="1" applyAlignment="1">
      <alignment horizontal="right" vertical="center" wrapText="1"/>
    </xf>
    <xf numFmtId="3" fontId="3" fillId="2" borderId="7" xfId="0" applyNumberFormat="1" applyFont="1" applyFill="1" applyBorder="1" applyAlignment="1">
      <alignment horizontal="right" vertical="center"/>
    </xf>
    <xf numFmtId="3" fontId="15" fillId="2" borderId="0" xfId="0" applyNumberFormat="1" applyFont="1" applyFill="1" applyAlignment="1">
      <alignment horizontal="center" vertical="center"/>
    </xf>
    <xf numFmtId="3" fontId="15" fillId="2" borderId="0" xfId="0" applyNumberFormat="1" applyFont="1" applyFill="1" applyAlignment="1">
      <alignment vertical="center"/>
    </xf>
    <xf numFmtId="3" fontId="16" fillId="2" borderId="0" xfId="0" applyNumberFormat="1" applyFont="1" applyFill="1" applyAlignment="1">
      <alignment horizontal="center" vertical="center"/>
    </xf>
    <xf numFmtId="3" fontId="14" fillId="4" borderId="12" xfId="0" applyNumberFormat="1" applyFont="1" applyFill="1" applyBorder="1" applyAlignment="1">
      <alignment horizontal="left" vertical="center"/>
    </xf>
    <xf numFmtId="3" fontId="12" fillId="3" borderId="23" xfId="0" applyNumberFormat="1" applyFont="1" applyFill="1" applyBorder="1" applyAlignment="1">
      <alignment horizontal="center" vertical="center" wrapText="1"/>
    </xf>
    <xf numFmtId="3" fontId="14" fillId="4" borderId="12" xfId="0" applyNumberFormat="1" applyFont="1" applyFill="1" applyBorder="1" applyAlignment="1">
      <alignment vertical="center"/>
    </xf>
    <xf numFmtId="3" fontId="14" fillId="4" borderId="24" xfId="0" applyNumberFormat="1" applyFont="1" applyFill="1" applyBorder="1" applyAlignment="1">
      <alignment vertical="center"/>
    </xf>
    <xf numFmtId="3" fontId="14" fillId="2" borderId="24" xfId="0" applyNumberFormat="1" applyFont="1" applyFill="1" applyBorder="1" applyAlignment="1">
      <alignment vertical="center"/>
    </xf>
    <xf numFmtId="3" fontId="14" fillId="2" borderId="24" xfId="0" applyNumberFormat="1" applyFont="1" applyFill="1" applyBorder="1" applyAlignment="1">
      <alignment horizontal="left" vertical="center"/>
    </xf>
    <xf numFmtId="3" fontId="13" fillId="0" borderId="11" xfId="0" applyNumberFormat="1" applyFont="1" applyBorder="1" applyAlignment="1">
      <alignment horizontal="left" vertical="center"/>
    </xf>
    <xf numFmtId="3" fontId="14" fillId="0" borderId="12" xfId="0" applyNumberFormat="1" applyFont="1" applyBorder="1" applyAlignment="1">
      <alignment vertical="center" wrapText="1"/>
    </xf>
    <xf numFmtId="3" fontId="14" fillId="0" borderId="12" xfId="0" applyNumberFormat="1" applyFont="1" applyBorder="1" applyAlignment="1">
      <alignment horizontal="left" vertical="center" wrapText="1"/>
    </xf>
    <xf numFmtId="3" fontId="14" fillId="0" borderId="24" xfId="0" applyNumberFormat="1" applyFont="1" applyBorder="1" applyAlignment="1">
      <alignment horizontal="left" vertical="center"/>
    </xf>
    <xf numFmtId="3" fontId="14" fillId="4" borderId="24" xfId="0" applyNumberFormat="1" applyFont="1" applyFill="1" applyBorder="1" applyAlignment="1">
      <alignment horizontal="left" vertical="center"/>
    </xf>
    <xf numFmtId="3" fontId="12" fillId="3" borderId="25" xfId="0" applyNumberFormat="1" applyFont="1" applyFill="1" applyBorder="1" applyAlignment="1">
      <alignment horizontal="left" vertical="center"/>
    </xf>
    <xf numFmtId="3" fontId="12" fillId="3" borderId="15" xfId="0" applyNumberFormat="1" applyFont="1" applyFill="1" applyBorder="1" applyAlignment="1">
      <alignment horizontal="center" vertical="center"/>
    </xf>
    <xf numFmtId="3" fontId="19" fillId="2" borderId="0" xfId="0" applyNumberFormat="1" applyFont="1" applyFill="1" applyAlignment="1">
      <alignment horizontal="center" vertical="center" wrapText="1"/>
    </xf>
    <xf numFmtId="3" fontId="20" fillId="2" borderId="0" xfId="0" applyNumberFormat="1" applyFont="1" applyFill="1" applyAlignment="1">
      <alignment horizontal="center" vertical="center"/>
    </xf>
    <xf numFmtId="3" fontId="21" fillId="2" borderId="0" xfId="0" applyNumberFormat="1" applyFont="1" applyFill="1" applyAlignment="1">
      <alignment horizontal="center" vertical="center"/>
    </xf>
    <xf numFmtId="3" fontId="14" fillId="2" borderId="24" xfId="0" applyNumberFormat="1" applyFont="1" applyFill="1" applyBorder="1" applyAlignment="1">
      <alignment vertical="center" wrapText="1"/>
    </xf>
    <xf numFmtId="3" fontId="14" fillId="4" borderId="19" xfId="0" applyNumberFormat="1" applyFont="1" applyFill="1" applyBorder="1" applyAlignment="1">
      <alignment horizontal="left" vertical="center"/>
    </xf>
    <xf numFmtId="3" fontId="14" fillId="4" borderId="20" xfId="0" applyNumberFormat="1" applyFont="1" applyFill="1" applyBorder="1" applyAlignment="1">
      <alignment horizontal="left" vertical="center"/>
    </xf>
    <xf numFmtId="3" fontId="14" fillId="2" borderId="29" xfId="0" applyNumberFormat="1" applyFont="1" applyFill="1" applyBorder="1" applyAlignment="1">
      <alignment vertical="center"/>
    </xf>
    <xf numFmtId="3" fontId="14" fillId="2" borderId="17" xfId="0" applyNumberFormat="1" applyFont="1" applyFill="1" applyBorder="1" applyAlignment="1">
      <alignment horizontal="center" vertical="center"/>
    </xf>
    <xf numFmtId="3" fontId="14" fillId="2" borderId="21" xfId="0" applyNumberFormat="1" applyFont="1" applyFill="1" applyBorder="1" applyAlignment="1">
      <alignment horizontal="center" vertical="center"/>
    </xf>
    <xf numFmtId="3" fontId="14" fillId="2" borderId="18" xfId="0" applyNumberFormat="1" applyFont="1" applyFill="1" applyBorder="1" applyAlignment="1">
      <alignment horizontal="center" vertical="center"/>
    </xf>
    <xf numFmtId="3" fontId="14" fillId="2" borderId="30" xfId="0" applyNumberFormat="1" applyFont="1" applyFill="1" applyBorder="1" applyAlignment="1">
      <alignment horizontal="center" vertical="center"/>
    </xf>
    <xf numFmtId="3" fontId="14" fillId="2" borderId="31" xfId="0" applyNumberFormat="1" applyFont="1" applyFill="1" applyBorder="1" applyAlignment="1">
      <alignment horizontal="center" vertical="center"/>
    </xf>
    <xf numFmtId="3" fontId="14" fillId="2" borderId="32" xfId="0" applyNumberFormat="1" applyFont="1" applyFill="1" applyBorder="1" applyAlignment="1">
      <alignment horizontal="center" vertical="center"/>
    </xf>
    <xf numFmtId="3" fontId="12" fillId="3" borderId="14" xfId="0" applyNumberFormat="1" applyFont="1" applyFill="1" applyBorder="1" applyAlignment="1">
      <alignment horizontal="center" vertical="center" wrapText="1"/>
    </xf>
    <xf numFmtId="3" fontId="12" fillId="3" borderId="15" xfId="0" applyNumberFormat="1" applyFont="1" applyFill="1" applyBorder="1" applyAlignment="1">
      <alignment horizontal="center" vertical="center" wrapText="1"/>
    </xf>
    <xf numFmtId="3" fontId="12" fillId="3" borderId="16" xfId="0" applyNumberFormat="1" applyFont="1" applyFill="1" applyBorder="1" applyAlignment="1">
      <alignment horizontal="center" vertical="center"/>
    </xf>
    <xf numFmtId="3" fontId="12" fillId="3" borderId="27" xfId="0" applyNumberFormat="1" applyFont="1" applyFill="1" applyBorder="1" applyAlignment="1">
      <alignment horizontal="center" vertical="center"/>
    </xf>
    <xf numFmtId="3" fontId="12" fillId="3" borderId="28" xfId="0" applyNumberFormat="1" applyFont="1" applyFill="1" applyBorder="1" applyAlignment="1">
      <alignment horizontal="center" vertical="center"/>
    </xf>
    <xf numFmtId="3" fontId="17" fillId="2" borderId="26" xfId="0" applyNumberFormat="1" applyFont="1" applyFill="1" applyBorder="1" applyAlignment="1">
      <alignment horizontal="left" vertical="center" wrapText="1"/>
    </xf>
    <xf numFmtId="3" fontId="17" fillId="2" borderId="22" xfId="0" applyNumberFormat="1" applyFont="1" applyFill="1" applyBorder="1" applyAlignment="1">
      <alignment horizontal="left" vertical="center" wrapText="1"/>
    </xf>
    <xf numFmtId="3" fontId="17" fillId="2" borderId="13" xfId="0" applyNumberFormat="1" applyFont="1" applyFill="1" applyBorder="1" applyAlignment="1">
      <alignment horizontal="left" vertical="center" wrapText="1"/>
    </xf>
    <xf numFmtId="3" fontId="14" fillId="2" borderId="12" xfId="0" applyNumberFormat="1" applyFont="1" applyFill="1" applyBorder="1" applyAlignment="1">
      <alignment horizontal="center" vertical="center"/>
    </xf>
    <xf numFmtId="3" fontId="14" fillId="2" borderId="24"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1761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877961</xdr:colOff>
      <xdr:row>3</xdr:row>
      <xdr:rowOff>42997</xdr:rowOff>
    </xdr:from>
    <xdr:ext cx="1341243" cy="211665"/>
    <xdr:pic>
      <xdr:nvPicPr>
        <xdr:cNvPr id="2" name="Picture 1">
          <a:extLst>
            <a:ext uri="{FF2B5EF4-FFF2-40B4-BE49-F238E27FC236}">
              <a16:creationId xmlns:a16="http://schemas.microsoft.com/office/drawing/2014/main" id="{D906E1D2-D740-3741-8F35-F1DF2CD400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7402" y="1085144"/>
          <a:ext cx="1341243" cy="211665"/>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A6E21-6B8C-1847-A7B8-4BAB2C36E706}">
  <sheetPr>
    <tabColor rgb="FFFFC000"/>
  </sheetPr>
  <dimension ref="B1:K43"/>
  <sheetViews>
    <sheetView tabSelected="1" zoomScale="85" zoomScaleNormal="85" workbookViewId="0"/>
  </sheetViews>
  <sheetFormatPr defaultColWidth="9.140625" defaultRowHeight="15" x14ac:dyDescent="0.25"/>
  <cols>
    <col min="1" max="1" width="5.140625" style="7" customWidth="1"/>
    <col min="2" max="2" width="7.42578125" style="9" customWidth="1"/>
    <col min="3" max="3" width="36.7109375" style="8" customWidth="1"/>
    <col min="4" max="4" width="99.85546875" style="8" customWidth="1"/>
    <col min="5" max="5" width="27.28515625" style="2" bestFit="1" customWidth="1"/>
    <col min="6" max="6" width="27" style="2" customWidth="1"/>
    <col min="7" max="7" width="18.85546875" style="9" bestFit="1" customWidth="1"/>
    <col min="8" max="8" width="20.7109375" style="7" bestFit="1" customWidth="1"/>
    <col min="9" max="9" width="38" style="7" customWidth="1"/>
    <col min="10" max="10" width="9.140625" style="7"/>
    <col min="11" max="11" width="10.28515625" style="7" bestFit="1" customWidth="1"/>
    <col min="12" max="16384" width="9.140625" style="7"/>
  </cols>
  <sheetData>
    <row r="1" spans="2:11" s="3" customFormat="1" ht="15.75" x14ac:dyDescent="0.25">
      <c r="B1" s="19"/>
      <c r="D1" s="4"/>
    </row>
    <row r="2" spans="2:11" s="45" customFormat="1" ht="45" x14ac:dyDescent="0.25">
      <c r="B2" s="44"/>
      <c r="F2" s="46" t="s">
        <v>0</v>
      </c>
    </row>
    <row r="3" spans="2:11" s="3" customFormat="1" ht="16.5" thickBot="1" x14ac:dyDescent="0.3">
      <c r="B3" s="19"/>
    </row>
    <row r="4" spans="2:11" s="3" customFormat="1" ht="15.75" x14ac:dyDescent="0.25">
      <c r="B4" s="19"/>
      <c r="D4" s="35"/>
      <c r="E4" s="5"/>
      <c r="F4" s="5"/>
      <c r="G4" s="5"/>
      <c r="H4" s="6"/>
    </row>
    <row r="5" spans="2:11" s="3" customFormat="1" ht="31.5" x14ac:dyDescent="0.25">
      <c r="B5" s="19"/>
      <c r="D5" s="37" t="s">
        <v>1</v>
      </c>
      <c r="E5" s="38" t="s">
        <v>57</v>
      </c>
      <c r="G5" s="39" t="s">
        <v>2</v>
      </c>
      <c r="H5" s="10" t="s">
        <v>56</v>
      </c>
    </row>
    <row r="6" spans="2:11" s="3" customFormat="1" ht="15.75" x14ac:dyDescent="0.25">
      <c r="B6" s="19"/>
      <c r="D6" s="40" t="s">
        <v>3</v>
      </c>
      <c r="E6" s="41" t="s">
        <v>58</v>
      </c>
      <c r="G6" s="39" t="s">
        <v>4</v>
      </c>
      <c r="H6" s="10"/>
    </row>
    <row r="7" spans="2:11" s="3" customFormat="1" ht="15.75" x14ac:dyDescent="0.25">
      <c r="B7" s="19"/>
      <c r="D7" s="40" t="s">
        <v>5</v>
      </c>
      <c r="G7" s="39" t="s">
        <v>6</v>
      </c>
      <c r="H7" s="10"/>
    </row>
    <row r="8" spans="2:11" s="3" customFormat="1" ht="16.5" thickBot="1" x14ac:dyDescent="0.3">
      <c r="B8" s="19"/>
      <c r="D8" s="42" t="s">
        <v>7</v>
      </c>
      <c r="E8" s="36"/>
      <c r="F8" s="36"/>
      <c r="G8" s="43" t="s">
        <v>8</v>
      </c>
      <c r="H8" s="11"/>
    </row>
    <row r="9" spans="2:11" s="3" customFormat="1" ht="15.75" x14ac:dyDescent="0.25">
      <c r="B9" s="19"/>
      <c r="D9" s="4"/>
    </row>
    <row r="10" spans="2:11" ht="15.75" x14ac:dyDescent="0.25">
      <c r="C10" s="12"/>
      <c r="E10" s="7"/>
      <c r="F10" s="7"/>
      <c r="G10" s="7"/>
      <c r="H10" s="3"/>
      <c r="I10" s="3"/>
    </row>
    <row r="11" spans="2:11" s="1" customFormat="1" ht="20.25" x14ac:dyDescent="0.25">
      <c r="B11" s="23" t="s">
        <v>9</v>
      </c>
      <c r="C11" s="24" t="s">
        <v>12</v>
      </c>
      <c r="D11" s="24" t="s">
        <v>17</v>
      </c>
      <c r="E11" s="24" t="s">
        <v>10</v>
      </c>
      <c r="F11" s="24" t="s">
        <v>41</v>
      </c>
      <c r="G11" s="24" t="s">
        <v>11</v>
      </c>
      <c r="H11" s="24" t="s">
        <v>42</v>
      </c>
      <c r="I11" s="48" t="s">
        <v>13</v>
      </c>
    </row>
    <row r="12" spans="2:11" s="3" customFormat="1" ht="16.5" x14ac:dyDescent="0.25">
      <c r="B12" s="25" t="s">
        <v>14</v>
      </c>
      <c r="C12" s="26"/>
      <c r="D12" s="27"/>
      <c r="E12" s="28"/>
      <c r="F12" s="28"/>
      <c r="G12" s="29"/>
      <c r="H12" s="49"/>
      <c r="I12" s="50"/>
      <c r="J12" s="1"/>
      <c r="K12" s="1"/>
    </row>
    <row r="13" spans="2:11" s="3" customFormat="1" ht="16.5" x14ac:dyDescent="0.25">
      <c r="B13" s="30" t="s">
        <v>19</v>
      </c>
      <c r="C13" s="31"/>
      <c r="D13" s="32"/>
      <c r="E13" s="67" t="s">
        <v>44</v>
      </c>
      <c r="F13" s="67">
        <v>1</v>
      </c>
      <c r="G13" s="67">
        <v>31050000</v>
      </c>
      <c r="H13" s="67">
        <f>G13*F13</f>
        <v>31050000</v>
      </c>
      <c r="I13" s="51"/>
      <c r="J13" s="1"/>
      <c r="K13" s="1"/>
    </row>
    <row r="14" spans="2:11" s="3" customFormat="1" ht="33" x14ac:dyDescent="0.25">
      <c r="B14" s="34">
        <v>1</v>
      </c>
      <c r="C14" s="31" t="s">
        <v>15</v>
      </c>
      <c r="D14" s="32" t="s">
        <v>43</v>
      </c>
      <c r="E14" s="68"/>
      <c r="F14" s="68"/>
      <c r="G14" s="68"/>
      <c r="H14" s="68"/>
      <c r="I14" s="51"/>
      <c r="J14" s="1"/>
      <c r="K14" s="1"/>
    </row>
    <row r="15" spans="2:11" s="3" customFormat="1" ht="33" x14ac:dyDescent="0.25">
      <c r="B15" s="34">
        <v>2</v>
      </c>
      <c r="C15" s="31" t="s">
        <v>16</v>
      </c>
      <c r="D15" s="32" t="s">
        <v>37</v>
      </c>
      <c r="E15" s="68"/>
      <c r="F15" s="68"/>
      <c r="G15" s="68"/>
      <c r="H15" s="68"/>
      <c r="I15" s="51"/>
      <c r="J15" s="1"/>
      <c r="K15" s="1"/>
    </row>
    <row r="16" spans="2:11" s="3" customFormat="1" ht="33" x14ac:dyDescent="0.25">
      <c r="B16" s="34">
        <v>3</v>
      </c>
      <c r="C16" s="31" t="s">
        <v>18</v>
      </c>
      <c r="D16" s="32" t="s">
        <v>38</v>
      </c>
      <c r="E16" s="68"/>
      <c r="F16" s="68"/>
      <c r="G16" s="68"/>
      <c r="H16" s="68"/>
      <c r="I16" s="52"/>
      <c r="J16" s="1"/>
      <c r="K16" s="1"/>
    </row>
    <row r="17" spans="2:11" s="3" customFormat="1" ht="33" x14ac:dyDescent="0.25">
      <c r="B17" s="34">
        <v>4</v>
      </c>
      <c r="C17" s="31" t="s">
        <v>39</v>
      </c>
      <c r="D17" s="32" t="s">
        <v>40</v>
      </c>
      <c r="E17" s="68"/>
      <c r="F17" s="68"/>
      <c r="G17" s="68"/>
      <c r="H17" s="68"/>
      <c r="I17" s="52"/>
      <c r="J17" s="1"/>
      <c r="K17" s="1"/>
    </row>
    <row r="18" spans="2:11" s="3" customFormat="1" ht="16.5" x14ac:dyDescent="0.25">
      <c r="B18" s="53" t="s">
        <v>20</v>
      </c>
      <c r="C18" s="54"/>
      <c r="D18" s="55"/>
      <c r="E18" s="68"/>
      <c r="F18" s="68"/>
      <c r="G18" s="68"/>
      <c r="H18" s="68"/>
      <c r="I18" s="56"/>
      <c r="J18" s="1"/>
      <c r="K18" s="1"/>
    </row>
    <row r="19" spans="2:11" s="3" customFormat="1" ht="33" x14ac:dyDescent="0.25">
      <c r="B19" s="34">
        <v>1</v>
      </c>
      <c r="C19" s="31" t="s">
        <v>26</v>
      </c>
      <c r="D19" s="32" t="s">
        <v>53</v>
      </c>
      <c r="E19" s="68"/>
      <c r="F19" s="68"/>
      <c r="G19" s="68"/>
      <c r="H19" s="68"/>
      <c r="I19" s="52"/>
      <c r="J19" s="1"/>
      <c r="K19" s="1"/>
    </row>
    <row r="20" spans="2:11" s="3" customFormat="1" ht="33" x14ac:dyDescent="0.25">
      <c r="B20" s="34">
        <v>2</v>
      </c>
      <c r="C20" s="31" t="s">
        <v>28</v>
      </c>
      <c r="D20" s="32" t="s">
        <v>27</v>
      </c>
      <c r="E20" s="68"/>
      <c r="F20" s="68"/>
      <c r="G20" s="68"/>
      <c r="H20" s="68"/>
      <c r="I20" s="52"/>
      <c r="J20" s="1"/>
      <c r="K20" s="1"/>
    </row>
    <row r="21" spans="2:11" s="3" customFormat="1" ht="33" x14ac:dyDescent="0.25">
      <c r="B21" s="34">
        <v>3</v>
      </c>
      <c r="C21" s="31" t="s">
        <v>29</v>
      </c>
      <c r="D21" s="32" t="s">
        <v>45</v>
      </c>
      <c r="E21" s="68"/>
      <c r="F21" s="68"/>
      <c r="G21" s="68"/>
      <c r="H21" s="68"/>
      <c r="I21" s="52"/>
      <c r="J21" s="1"/>
      <c r="K21" s="1"/>
    </row>
    <row r="22" spans="2:11" s="3" customFormat="1" ht="33" x14ac:dyDescent="0.25">
      <c r="B22" s="34">
        <v>4</v>
      </c>
      <c r="C22" s="31" t="s">
        <v>21</v>
      </c>
      <c r="D22" s="32" t="s">
        <v>48</v>
      </c>
      <c r="E22" s="69"/>
      <c r="F22" s="69"/>
      <c r="G22" s="69"/>
      <c r="H22" s="69"/>
      <c r="I22" s="52"/>
      <c r="J22" s="1"/>
      <c r="K22" s="1"/>
    </row>
    <row r="23" spans="2:11" s="3" customFormat="1" ht="16.5" x14ac:dyDescent="0.25">
      <c r="B23" s="25" t="s">
        <v>22</v>
      </c>
      <c r="C23" s="26"/>
      <c r="D23" s="27"/>
      <c r="E23" s="28"/>
      <c r="F23" s="28"/>
      <c r="G23" s="29"/>
      <c r="H23" s="47"/>
      <c r="I23" s="64"/>
      <c r="J23" s="1"/>
      <c r="K23" s="1"/>
    </row>
    <row r="24" spans="2:11" s="3" customFormat="1" ht="16.5" x14ac:dyDescent="0.25">
      <c r="B24" s="34">
        <v>1</v>
      </c>
      <c r="C24" s="31" t="s">
        <v>30</v>
      </c>
      <c r="D24" s="32" t="s">
        <v>31</v>
      </c>
      <c r="E24" s="67" t="s">
        <v>44</v>
      </c>
      <c r="F24" s="67">
        <v>1</v>
      </c>
      <c r="G24" s="67">
        <v>64070000</v>
      </c>
      <c r="H24" s="70">
        <f>G24*F24</f>
        <v>64070000</v>
      </c>
      <c r="I24" s="66" t="s">
        <v>62</v>
      </c>
      <c r="J24" s="1"/>
      <c r="K24" s="1"/>
    </row>
    <row r="25" spans="2:11" s="3" customFormat="1" ht="16.5" x14ac:dyDescent="0.25">
      <c r="B25" s="34">
        <v>2</v>
      </c>
      <c r="C25" s="31" t="s">
        <v>32</v>
      </c>
      <c r="D25" s="32" t="s">
        <v>46</v>
      </c>
      <c r="E25" s="68"/>
      <c r="F25" s="68"/>
      <c r="G25" s="68"/>
      <c r="H25" s="71"/>
      <c r="I25" s="66" t="s">
        <v>54</v>
      </c>
      <c r="J25" s="1"/>
      <c r="K25" s="1"/>
    </row>
    <row r="26" spans="2:11" s="3" customFormat="1" ht="33" x14ac:dyDescent="0.25">
      <c r="B26" s="34">
        <v>3</v>
      </c>
      <c r="C26" s="31" t="s">
        <v>33</v>
      </c>
      <c r="D26" s="32" t="s">
        <v>47</v>
      </c>
      <c r="E26" s="69"/>
      <c r="F26" s="69"/>
      <c r="G26" s="69"/>
      <c r="H26" s="72"/>
      <c r="I26" s="66" t="s">
        <v>55</v>
      </c>
      <c r="J26" s="1"/>
      <c r="K26" s="1"/>
    </row>
    <row r="27" spans="2:11" s="3" customFormat="1" ht="16.5" x14ac:dyDescent="0.25">
      <c r="B27" s="25" t="s">
        <v>23</v>
      </c>
      <c r="C27" s="26"/>
      <c r="D27" s="27"/>
      <c r="E27" s="28"/>
      <c r="F27" s="28"/>
      <c r="G27" s="29"/>
      <c r="H27" s="47"/>
      <c r="I27" s="65"/>
      <c r="J27" s="1"/>
      <c r="K27" s="1"/>
    </row>
    <row r="28" spans="2:11" s="3" customFormat="1" ht="180" customHeight="1" x14ac:dyDescent="0.25">
      <c r="B28" s="78" t="s">
        <v>61</v>
      </c>
      <c r="C28" s="79"/>
      <c r="D28" s="79"/>
      <c r="E28" s="79"/>
      <c r="F28" s="79"/>
      <c r="G28" s="79"/>
      <c r="H28" s="79"/>
      <c r="I28" s="80"/>
      <c r="J28" s="1"/>
      <c r="K28" s="1"/>
    </row>
    <row r="29" spans="2:11" s="3" customFormat="1" ht="25.5" customHeight="1" x14ac:dyDescent="0.25">
      <c r="B29" s="78" t="s">
        <v>51</v>
      </c>
      <c r="C29" s="79"/>
      <c r="D29" s="79"/>
      <c r="E29" s="79"/>
      <c r="F29" s="79"/>
      <c r="G29" s="79"/>
      <c r="H29" s="79"/>
      <c r="I29" s="80"/>
      <c r="J29" s="1"/>
      <c r="K29" s="1"/>
    </row>
    <row r="30" spans="2:11" s="3" customFormat="1" ht="33" x14ac:dyDescent="0.25">
      <c r="B30" s="34">
        <v>1</v>
      </c>
      <c r="C30" s="31" t="s">
        <v>60</v>
      </c>
      <c r="D30" s="32" t="s">
        <v>49</v>
      </c>
      <c r="E30" s="33" t="s">
        <v>50</v>
      </c>
      <c r="F30" s="33">
        <v>12</v>
      </c>
      <c r="G30" s="33">
        <v>12535000</v>
      </c>
      <c r="H30" s="33">
        <f>G30*F30</f>
        <v>150420000</v>
      </c>
      <c r="I30" s="63" t="s">
        <v>52</v>
      </c>
      <c r="J30" s="1"/>
      <c r="K30" s="1"/>
    </row>
    <row r="31" spans="2:11" s="3" customFormat="1" ht="16.5" x14ac:dyDescent="0.25">
      <c r="B31" s="25" t="s">
        <v>24</v>
      </c>
      <c r="C31" s="26"/>
      <c r="D31" s="27"/>
      <c r="E31" s="28"/>
      <c r="F31" s="28"/>
      <c r="G31" s="29"/>
      <c r="H31" s="28"/>
      <c r="I31" s="57"/>
      <c r="J31" s="1"/>
      <c r="K31" s="1"/>
    </row>
    <row r="32" spans="2:11" s="3" customFormat="1" ht="33" x14ac:dyDescent="0.25">
      <c r="B32" s="34">
        <v>1</v>
      </c>
      <c r="C32" s="31" t="s">
        <v>25</v>
      </c>
      <c r="D32" s="32" t="s">
        <v>35</v>
      </c>
      <c r="E32" s="81" t="s">
        <v>44</v>
      </c>
      <c r="F32" s="81">
        <v>1</v>
      </c>
      <c r="G32" s="81">
        <v>8740000</v>
      </c>
      <c r="H32" s="81">
        <f>G32*F32</f>
        <v>8740000</v>
      </c>
      <c r="I32" s="82"/>
      <c r="J32" s="1"/>
      <c r="K32" s="1"/>
    </row>
    <row r="33" spans="2:11" s="3" customFormat="1" ht="33" x14ac:dyDescent="0.25">
      <c r="B33" s="34">
        <v>2</v>
      </c>
      <c r="C33" s="31" t="s">
        <v>34</v>
      </c>
      <c r="D33" s="32" t="s">
        <v>36</v>
      </c>
      <c r="E33" s="81"/>
      <c r="F33" s="81"/>
      <c r="G33" s="81"/>
      <c r="H33" s="81"/>
      <c r="I33" s="82"/>
      <c r="J33" s="1"/>
      <c r="K33" s="1"/>
    </row>
    <row r="34" spans="2:11" s="3" customFormat="1" ht="20.25" x14ac:dyDescent="0.25">
      <c r="B34" s="73"/>
      <c r="C34" s="74"/>
      <c r="D34" s="74"/>
      <c r="E34" s="75" t="s">
        <v>59</v>
      </c>
      <c r="F34" s="76"/>
      <c r="G34" s="77"/>
      <c r="H34" s="59">
        <f>SUM(H13,H24,H30,H32)</f>
        <v>254280000</v>
      </c>
      <c r="I34" s="58"/>
      <c r="J34" s="1"/>
      <c r="K34" s="1"/>
    </row>
    <row r="35" spans="2:11" ht="15.75" x14ac:dyDescent="0.25">
      <c r="B35" s="20"/>
      <c r="G35" s="13"/>
      <c r="H35" s="14"/>
      <c r="I35" s="14"/>
    </row>
    <row r="36" spans="2:11" ht="20.25" x14ac:dyDescent="0.25">
      <c r="B36" s="21"/>
      <c r="H36" s="15"/>
      <c r="I36" s="60"/>
    </row>
    <row r="37" spans="2:11" ht="20.25" x14ac:dyDescent="0.25">
      <c r="B37" s="21"/>
      <c r="H37" s="15"/>
      <c r="I37" s="60"/>
    </row>
    <row r="38" spans="2:11" ht="18.75" x14ac:dyDescent="0.25">
      <c r="B38" s="21"/>
      <c r="H38" s="16"/>
      <c r="I38" s="16"/>
    </row>
    <row r="39" spans="2:11" ht="18.75" x14ac:dyDescent="0.25">
      <c r="H39" s="17"/>
      <c r="I39" s="17"/>
    </row>
    <row r="40" spans="2:11" ht="18.75" x14ac:dyDescent="0.25">
      <c r="H40" s="17"/>
      <c r="I40" s="17"/>
      <c r="K40" s="22"/>
    </row>
    <row r="41" spans="2:11" ht="18.75" x14ac:dyDescent="0.25">
      <c r="H41" s="17"/>
      <c r="I41" s="17"/>
    </row>
    <row r="42" spans="2:11" ht="21.75" x14ac:dyDescent="0.25">
      <c r="H42" s="17"/>
      <c r="I42" s="61"/>
    </row>
    <row r="43" spans="2:11" ht="22.5" x14ac:dyDescent="0.25">
      <c r="H43" s="18"/>
      <c r="I43" s="62"/>
    </row>
  </sheetData>
  <mergeCells count="17">
    <mergeCell ref="B34:D34"/>
    <mergeCell ref="E34:G34"/>
    <mergeCell ref="B28:I28"/>
    <mergeCell ref="B29:I29"/>
    <mergeCell ref="E32:E33"/>
    <mergeCell ref="F32:F33"/>
    <mergeCell ref="G32:G33"/>
    <mergeCell ref="H32:H33"/>
    <mergeCell ref="I32:I33"/>
    <mergeCell ref="E13:E22"/>
    <mergeCell ref="F13:F22"/>
    <mergeCell ref="G13:G22"/>
    <mergeCell ref="H13:H22"/>
    <mergeCell ref="E24:E26"/>
    <mergeCell ref="F24:F26"/>
    <mergeCell ref="G24:G26"/>
    <mergeCell ref="H24:H26"/>
  </mergeCells>
  <pageMargins left="0.19685039370078741" right="0.19685039370078741" top="0.19685039370078741" bottom="0.19685039370078741" header="0.31496062992125984"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Bảng báo giá</vt:lpstr>
      <vt:lpstr>'Bảng báo giá'!Print_Area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Hà Thu</dc:creator>
  <cp:lastModifiedBy>Thai Truong Thien An</cp:lastModifiedBy>
  <cp:lastPrinted>2025-07-10T06:46:30Z</cp:lastPrinted>
  <dcterms:created xsi:type="dcterms:W3CDTF">2025-05-28T12:39:14Z</dcterms:created>
  <dcterms:modified xsi:type="dcterms:W3CDTF">2025-08-08T04:24:52Z</dcterms:modified>
</cp:coreProperties>
</file>